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Uppgjö í des." sheetId="1" r:id="rId1"/>
  </sheets>
  <externalReferences>
    <externalReference r:id="rId4"/>
    <externalReference r:id="rId5"/>
  </externalReferences>
  <definedNames>
    <definedName name="Apr">#REF!</definedName>
    <definedName name="Ágú">#REF!</definedName>
    <definedName name="Des">#REF!</definedName>
    <definedName name="Feb">#REF!</definedName>
    <definedName name="Jan">#REF!</definedName>
    <definedName name="Júl">#REF!</definedName>
    <definedName name="Júlíáætlun">'[1]Almenn jöfnunarframlög 2003'!#REF!</definedName>
    <definedName name="Jún">#REF!</definedName>
    <definedName name="Listi">'[1]Almenn jöfnunarframlög 2003'!#REF!</definedName>
    <definedName name="Maí">#REF!</definedName>
    <definedName name="Mar">#REF!</definedName>
    <definedName name="Nóv">#REF!</definedName>
    <definedName name="Okt">#REF!</definedName>
    <definedName name="_xlnm.Print_Titles" localSheetId="0">'Uppgjö í des.'!$1:$4</definedName>
    <definedName name="Sep">#REF!</definedName>
    <definedName name="Sveitarfélög">#REF!</definedName>
  </definedNames>
  <calcPr fullCalcOnLoad="1"/>
</workbook>
</file>

<file path=xl/sharedStrings.xml><?xml version="1.0" encoding="utf-8"?>
<sst xmlns="http://schemas.openxmlformats.org/spreadsheetml/2006/main" count="97" uniqueCount="97">
  <si>
    <t xml:space="preserve">Endanlegt </t>
  </si>
  <si>
    <t xml:space="preserve">framlag </t>
  </si>
  <si>
    <t>Sv.fél.nr.</t>
  </si>
  <si>
    <t>Sveitarfélög</t>
  </si>
  <si>
    <t>Uppgjör</t>
  </si>
  <si>
    <t>Reykjavíkurborg</t>
  </si>
  <si>
    <t>Kópavogsbær</t>
  </si>
  <si>
    <t>Seltjarnarneskaupstaður</t>
  </si>
  <si>
    <t>Garðabær</t>
  </si>
  <si>
    <t>Hafnarfjarðarkaupstaður</t>
  </si>
  <si>
    <t>Sveitarfélagið Álftanes</t>
  </si>
  <si>
    <t>Mosfellsbær</t>
  </si>
  <si>
    <t>Reykjanesbær</t>
  </si>
  <si>
    <t>Sveitarfélagið Garður</t>
  </si>
  <si>
    <t>Akraneskaupstaður</t>
  </si>
  <si>
    <t>Skorradalshreppur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</si>
  <si>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</si>
  <si>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</si>
  <si>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</si>
  <si>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</si>
  <si>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</si>
  <si>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</si>
  <si>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</si>
  <si>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</si>
  <si>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</si>
  <si>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</si>
  <si>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</si>
  <si>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</si>
  <si>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</si>
  <si>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</si>
  <si>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</si>
  <si>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Bæjarhreppur</t>
  </si>
  <si>
    <t>Sveitarfélagið Skagafjörður</t>
  </si>
  <si>
    <t>Húnaþing vestra</t>
  </si>
  <si>
    <t>Blönduósbær</t>
  </si>
  <si>
    <t>Höfðahreppur</t>
  </si>
  <si>
    <t>Skagabyggð</t>
  </si>
  <si>
    <t>Akrahreppur</t>
  </si>
  <si>
    <t>Akureyrarkaupstaður</t>
  </si>
  <si>
    <t>Dalvíkurbyggð</t>
  </si>
  <si>
    <t>Grímseyjarhreppur</t>
  </si>
  <si>
    <t>Arnarneshreppur</t>
  </si>
  <si>
    <t>Eyjafjarðarsveit</t>
  </si>
  <si>
    <t>Hörgárbyggð</t>
  </si>
  <si>
    <t>Svalbarðsstrandarhr.</t>
  </si>
  <si>
    <t>Grýtubakkahreppur</t>
  </si>
  <si>
    <t>Skútustaðahreppur</t>
  </si>
  <si>
    <t>Aðaldælahreppur</t>
  </si>
  <si>
    <t>Tjörneshreppur</t>
  </si>
  <si>
    <t>Þingeyjarsveit</t>
  </si>
  <si>
    <t>Svalbarðshreppur</t>
  </si>
  <si>
    <t>Seyðisfjarðarkaupstaður</t>
  </si>
  <si>
    <t>Fjarðabyggð</t>
  </si>
  <si>
    <t>Vopnafjarðarhreppur</t>
  </si>
  <si>
    <t>Fljótsdalshreppur</t>
  </si>
  <si>
    <t>Borgarfjarðarhreppur</t>
  </si>
  <si>
    <t>Breiðdalshreppur</t>
  </si>
  <si>
    <t>Djúpavogshreppur</t>
  </si>
  <si>
    <t>Fljótsdalshérað</t>
  </si>
  <si>
    <t>Sveitarfélagið Hornafjörður</t>
  </si>
  <si>
    <t>Vestmannaeyjabær</t>
  </si>
  <si>
    <t>Sveitarfél.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</si>
  <si>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</si>
  <si>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</si>
  <si>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</si>
  <si>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</si>
  <si>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</si>
  <si>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</si>
  <si>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</si>
  <si>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</si>
  <si>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</si>
  <si>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</si>
  <si>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</si>
  <si>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Samtals</t>
  </si>
  <si>
    <t>Höfuðborgarsvæði</t>
  </si>
  <si>
    <t>Reykjanes</t>
  </si>
  <si>
    <t>Vesturland</t>
  </si>
  <si>
    <t>Vestfirðir</t>
  </si>
  <si>
    <t>Norðurland vestra</t>
  </si>
  <si>
    <t>Norðurland eystra</t>
  </si>
  <si>
    <t>Austurland</t>
  </si>
  <si>
    <t>Suðurland</t>
  </si>
  <si>
    <t>SAMTALS</t>
  </si>
  <si>
    <t>Greiðslur fyrir</t>
  </si>
  <si>
    <t>í desember</t>
  </si>
  <si>
    <t>lokauppgjör</t>
  </si>
  <si>
    <t>Kjósahreppur</t>
  </si>
  <si>
    <t>Grindavíkurbær</t>
  </si>
  <si>
    <t>Sangerðisbær</t>
  </si>
  <si>
    <t>Sveitarfélagið Vogar</t>
  </si>
  <si>
    <t>Hvalfjarðarsveit</t>
  </si>
  <si>
    <t>Strandabyggð</t>
  </si>
  <si>
    <t>Húnavatnshreppur</t>
  </si>
  <si>
    <t>Norðurþing</t>
  </si>
  <si>
    <t>Fjallabyggð</t>
  </si>
  <si>
    <t>Langanesbyggð</t>
  </si>
  <si>
    <t>Flóahreppur</t>
  </si>
</sst>
</file>

<file path=xl/styles.xml><?xml version="1.0" encoding="utf-8"?>
<styleSheet xmlns="http://schemas.openxmlformats.org/spreadsheetml/2006/main">
  <numFmts count="3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\ \ \ @\ *."/>
    <numFmt numFmtId="165" formatCode="\ \ \ \ \ \ @\ *."/>
    <numFmt numFmtId="166" formatCode="@\ *."/>
    <numFmt numFmtId="167" formatCode="#,##0\ \ ;[Red]\(* #,##0\ \)"/>
    <numFmt numFmtId="168" formatCode="\ \ \ \ \ \ \ \ \ @\ *."/>
    <numFmt numFmtId="169" formatCode="\ \ \ @"/>
    <numFmt numFmtId="170" formatCode="\ \ \ \ \ \ @"/>
    <numFmt numFmtId="171" formatCode="\ \ \ \ \ \ \ \ \ @"/>
    <numFmt numFmtId="172" formatCode="#,##0\ \ ;\(* #,##0\ \)"/>
    <numFmt numFmtId="173" formatCode="#,##0\ &quot;kr.&quot;_);[Red]\(* #,##0\ &quot;kr.&quot;\)"/>
    <numFmt numFmtId="174" formatCode="#,##0\ _);[Red]\(* #,##0\ \)"/>
    <numFmt numFmtId="175" formatCode="#,##0%\ _);[Red]\(* #,##0%\ \)"/>
    <numFmt numFmtId="176" formatCode="0.000%"/>
    <numFmt numFmtId="177" formatCode="#,##0.0%\ _);[Red]\(* #,##0.0%\ \)"/>
    <numFmt numFmtId="178" formatCode="#,##0.00%\ _);[Red]\(* #,##0.00%\ \)"/>
    <numFmt numFmtId="179" formatCode="0000"/>
    <numFmt numFmtId="180" formatCode="0.0%"/>
    <numFmt numFmtId="181" formatCode="#,##0.000"/>
    <numFmt numFmtId="182" formatCode="#,##0.0000"/>
    <numFmt numFmtId="183" formatCode="_-* #,##0\ _k_r_._-;\-* #,##0\ _k_r_._-;_-* &quot;-&quot;??\ _k_r_._-;_-@_-"/>
    <numFmt numFmtId="184" formatCode="0.000"/>
    <numFmt numFmtId="185" formatCode="_-* #,##0.000\ _k_r_._-;\-* #,##0.000\ _k_r_._-;_-* &quot;-&quot;???\ _k_r_._-;_-@_-"/>
    <numFmt numFmtId="186" formatCode="#,##0.00\ _);[Red]\(* #,##0.00\ \)"/>
    <numFmt numFmtId="187" formatCode="#,##0.000%\ _);[Red]\(* #,##0.000%\ \)"/>
    <numFmt numFmtId="188" formatCode="0.00000%"/>
  </numFmts>
  <fonts count="1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9"/>
      <color indexed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1"/>
    </font>
    <font>
      <b/>
      <sz val="18"/>
      <name val="Times New Roman"/>
      <family val="0"/>
    </font>
    <font>
      <b/>
      <sz val="14"/>
      <name val="Times New Roman"/>
      <family val="1"/>
    </font>
    <font>
      <sz val="8"/>
      <name val="Times New Roman"/>
      <family val="0"/>
    </font>
    <font>
      <sz val="10.5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9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Protection="0">
      <alignment horizontal="centerContinuous"/>
    </xf>
    <xf numFmtId="169" fontId="0" fillId="0" borderId="0" applyFont="0" applyFill="0" applyBorder="0" applyAlignment="0" applyProtection="0"/>
    <xf numFmtId="164" fontId="0" fillId="0" borderId="0" applyFont="0" applyFill="0" applyBorder="0" applyProtection="0">
      <alignment horizontal="centerContinuous"/>
    </xf>
    <xf numFmtId="170" fontId="0" fillId="0" borderId="0" applyFont="0" applyFill="0" applyBorder="0" applyAlignment="0" applyProtection="0"/>
    <xf numFmtId="165" fontId="0" fillId="0" borderId="0" applyFont="0" applyFill="0" applyBorder="0" applyProtection="0">
      <alignment horizontal="centerContinuous"/>
    </xf>
    <xf numFmtId="171" fontId="0" fillId="0" borderId="0" applyFont="0" applyFill="0" applyBorder="0" applyAlignment="0" applyProtection="0"/>
    <xf numFmtId="168" fontId="0" fillId="0" borderId="0" applyFont="0" applyFill="0" applyBorder="0" applyProtection="0">
      <alignment horizontal="centerContinuous"/>
    </xf>
    <xf numFmtId="173" fontId="7" fillId="0" borderId="0" applyFont="0" applyFill="0" applyBorder="0" applyAlignment="0" applyProtection="0"/>
    <xf numFmtId="167" fontId="8" fillId="0" borderId="0">
      <alignment/>
      <protection/>
    </xf>
    <xf numFmtId="174" fontId="0" fillId="0" borderId="0">
      <alignment/>
      <protection/>
    </xf>
    <xf numFmtId="0" fontId="4" fillId="0" borderId="0">
      <alignment/>
      <protection/>
    </xf>
    <xf numFmtId="175" fontId="0" fillId="0" borderId="0" applyFont="0" applyFill="0" applyBorder="0" applyAlignment="0" applyProtection="0"/>
    <xf numFmtId="172" fontId="0" fillId="0" borderId="1" applyNumberFormat="0" applyFont="0" applyFill="0" applyAlignment="0" applyProtection="0"/>
    <xf numFmtId="167" fontId="0" fillId="0" borderId="2" applyNumberFormat="0" applyFont="0" applyFill="0" applyAlignment="0" applyProtection="0"/>
    <xf numFmtId="172" fontId="0" fillId="0" borderId="3" applyNumberFormat="0" applyFont="0" applyFill="0" applyAlignment="0" applyProtection="0"/>
    <xf numFmtId="172" fontId="0" fillId="0" borderId="4" applyNumberFormat="0" applyFont="0" applyFill="0" applyAlignment="0" applyProtection="0"/>
    <xf numFmtId="0" fontId="9" fillId="0" borderId="5" applyNumberFormat="0" applyFill="0" applyProtection="0">
      <alignment horizontal="centerContinuous"/>
    </xf>
    <xf numFmtId="167" fontId="10" fillId="0" borderId="0" applyNumberFormat="0" applyFill="0" applyBorder="0" applyProtection="0">
      <alignment horizontal="centerContinuous"/>
    </xf>
  </cellStyleXfs>
  <cellXfs count="33">
    <xf numFmtId="174" fontId="0" fillId="0" borderId="0" xfId="0" applyAlignment="1">
      <alignment/>
    </xf>
    <xf numFmtId="0" fontId="12" fillId="0" borderId="0" xfId="31" applyNumberFormat="1" applyFont="1" applyAlignment="1">
      <alignment horizontal="center"/>
      <protection/>
    </xf>
    <xf numFmtId="3" fontId="12" fillId="0" borderId="0" xfId="31" applyNumberFormat="1" applyFont="1">
      <alignment/>
      <protection/>
    </xf>
    <xf numFmtId="174" fontId="12" fillId="0" borderId="0" xfId="0" applyFont="1" applyAlignment="1">
      <alignment/>
    </xf>
    <xf numFmtId="179" fontId="12" fillId="0" borderId="0" xfId="31" applyNumberFormat="1" applyFont="1" applyBorder="1" applyAlignment="1">
      <alignment horizontal="center"/>
      <protection/>
    </xf>
    <xf numFmtId="0" fontId="12" fillId="0" borderId="0" xfId="31" applyFont="1" applyBorder="1" applyAlignment="1">
      <alignment horizontal="left"/>
      <protection/>
    </xf>
    <xf numFmtId="0" fontId="12" fillId="0" borderId="0" xfId="31" applyFont="1" applyBorder="1">
      <alignment/>
      <protection/>
    </xf>
    <xf numFmtId="179" fontId="12" fillId="0" borderId="0" xfId="31" applyNumberFormat="1" applyFont="1" applyFill="1" applyBorder="1" applyAlignment="1">
      <alignment horizontal="center"/>
      <protection/>
    </xf>
    <xf numFmtId="179" fontId="12" fillId="0" borderId="0" xfId="31" applyNumberFormat="1" applyFont="1" applyBorder="1" applyAlignment="1" quotePrefix="1">
      <alignment horizontal="center"/>
      <protection/>
    </xf>
    <xf numFmtId="0" fontId="12" fillId="0" borderId="0" xfId="31" applyFont="1" applyBorder="1" applyAlignment="1" quotePrefix="1">
      <alignment horizontal="left"/>
      <protection/>
    </xf>
    <xf numFmtId="0" fontId="12" fillId="0" borderId="0" xfId="31" applyFont="1" applyFill="1" applyBorder="1">
      <alignment/>
      <protection/>
    </xf>
    <xf numFmtId="179" fontId="12" fillId="0" borderId="6" xfId="31" applyNumberFormat="1" applyFont="1" applyBorder="1" applyAlignment="1">
      <alignment horizontal="center"/>
      <protection/>
    </xf>
    <xf numFmtId="174" fontId="12" fillId="0" borderId="6" xfId="0" applyFont="1" applyBorder="1" applyAlignment="1">
      <alignment/>
    </xf>
    <xf numFmtId="0" fontId="12" fillId="0" borderId="7" xfId="31" applyNumberFormat="1" applyFont="1" applyBorder="1">
      <alignment/>
      <protection/>
    </xf>
    <xf numFmtId="3" fontId="12" fillId="0" borderId="8" xfId="31" applyNumberFormat="1" applyFont="1" applyBorder="1">
      <alignment/>
      <protection/>
    </xf>
    <xf numFmtId="174" fontId="12" fillId="0" borderId="7" xfId="0" applyFont="1" applyBorder="1" applyAlignment="1">
      <alignment/>
    </xf>
    <xf numFmtId="0" fontId="12" fillId="0" borderId="0" xfId="31" applyNumberFormat="1" applyFont="1">
      <alignment/>
      <protection/>
    </xf>
    <xf numFmtId="174" fontId="12" fillId="0" borderId="0" xfId="0" applyFont="1" applyBorder="1" applyAlignment="1">
      <alignment/>
    </xf>
    <xf numFmtId="174" fontId="12" fillId="0" borderId="5" xfId="0" applyFont="1" applyBorder="1" applyAlignment="1">
      <alignment/>
    </xf>
    <xf numFmtId="3" fontId="12" fillId="0" borderId="7" xfId="31" applyNumberFormat="1" applyFont="1" applyBorder="1">
      <alignment/>
      <protection/>
    </xf>
    <xf numFmtId="174" fontId="12" fillId="0" borderId="8" xfId="0" applyFont="1" applyBorder="1" applyAlignment="1">
      <alignment/>
    </xf>
    <xf numFmtId="174" fontId="0" fillId="2" borderId="0" xfId="0" applyFont="1" applyFill="1" applyAlignment="1">
      <alignment/>
    </xf>
    <xf numFmtId="174" fontId="0" fillId="0" borderId="0" xfId="0" applyFont="1" applyAlignment="1">
      <alignment/>
    </xf>
    <xf numFmtId="174" fontId="1" fillId="2" borderId="0" xfId="0" applyFont="1" applyFill="1" applyAlignment="1">
      <alignment/>
    </xf>
    <xf numFmtId="174" fontId="1" fillId="2" borderId="0" xfId="0" applyFont="1" applyFill="1" applyAlignment="1">
      <alignment horizontal="center"/>
    </xf>
    <xf numFmtId="174" fontId="1" fillId="0" borderId="0" xfId="0" applyFont="1" applyAlignment="1">
      <alignment/>
    </xf>
    <xf numFmtId="0" fontId="1" fillId="2" borderId="6" xfId="31" applyNumberFormat="1" applyFont="1" applyFill="1" applyBorder="1" applyAlignment="1">
      <alignment horizontal="center"/>
      <protection/>
    </xf>
    <xf numFmtId="3" fontId="1" fillId="2" borderId="6" xfId="31" applyNumberFormat="1" applyFont="1" applyFill="1" applyBorder="1">
      <alignment/>
      <protection/>
    </xf>
    <xf numFmtId="174" fontId="1" fillId="2" borderId="6" xfId="0" applyFont="1" applyFill="1" applyBorder="1" applyAlignment="1">
      <alignment/>
    </xf>
    <xf numFmtId="174" fontId="1" fillId="2" borderId="6" xfId="0" applyFont="1" applyFill="1" applyBorder="1" applyAlignment="1">
      <alignment horizontal="center"/>
    </xf>
    <xf numFmtId="174" fontId="1" fillId="2" borderId="0" xfId="30" applyFont="1" applyFill="1" applyBorder="1" applyAlignment="1">
      <alignment horizontal="center"/>
      <protection/>
    </xf>
    <xf numFmtId="3" fontId="12" fillId="0" borderId="5" xfId="31" applyNumberFormat="1" applyFont="1" applyBorder="1">
      <alignment/>
      <protection/>
    </xf>
    <xf numFmtId="0" fontId="12" fillId="0" borderId="6" xfId="31" applyFont="1" applyBorder="1" applyAlignment="1" quotePrefix="1">
      <alignment horizontal="left"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Inndráttur 0 ..." xfId="21"/>
    <cellStyle name="Inndráttur 3" xfId="22"/>
    <cellStyle name="Inndráttur 3 ..." xfId="23"/>
    <cellStyle name="Inndráttur 6" xfId="24"/>
    <cellStyle name="Inndráttur 6 ..." xfId="25"/>
    <cellStyle name="Inndráttur 9" xfId="26"/>
    <cellStyle name="Inndráttur 9 ..." xfId="27"/>
    <cellStyle name="Krónur" xfId="28"/>
    <cellStyle name="Millifyrirsögn" xfId="29"/>
    <cellStyle name="Normal_Sheet1" xfId="30"/>
    <cellStyle name="Normal_Útreikningur á framlögum  2005" xfId="31"/>
    <cellStyle name="Percent" xfId="32"/>
    <cellStyle name="Samtala" xfId="33"/>
    <cellStyle name="Samtala - lokaniðurst." xfId="34"/>
    <cellStyle name="Samtala - undirstr" xfId="35"/>
    <cellStyle name="Samtala - yfirstr." xfId="36"/>
    <cellStyle name="Yfirskrift" xfId="37"/>
    <cellStyle name="Yfirskrift - millistærð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Vegna%20grei&#240;slna\&#193;&#230;tlu&#240;%20fyrsta%20grei&#240;s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reifibr&#233;f\T&#246;lur%20&#237;%20dreifibr&#233;f%20&#250;tgj.j&#246;fn%20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menn jöfnunarframlög 2003"/>
      <sheetName val="Module2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ölur í dreifibr."/>
      <sheetName val="XXXXXX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 topLeftCell="A1">
      <selection activeCell="A5" sqref="A5"/>
    </sheetView>
  </sheetViews>
  <sheetFormatPr defaultColWidth="9.33203125" defaultRowHeight="12.75"/>
  <cols>
    <col min="1" max="1" width="10.5" style="3" bestFit="1" customWidth="1"/>
    <col min="2" max="2" width="32.33203125" style="3" bestFit="1" customWidth="1"/>
    <col min="3" max="3" width="2" style="3" customWidth="1"/>
    <col min="4" max="4" width="16.5" style="3" bestFit="1" customWidth="1"/>
    <col min="5" max="5" width="1.3359375" style="3" customWidth="1"/>
    <col min="6" max="6" width="16.5" style="3" bestFit="1" customWidth="1"/>
    <col min="7" max="7" width="14.66015625" style="3" bestFit="1" customWidth="1"/>
    <col min="8" max="16384" width="9.33203125" style="3" customWidth="1"/>
  </cols>
  <sheetData>
    <row r="1" spans="1:7" s="22" customFormat="1" ht="12.75">
      <c r="A1" s="21"/>
      <c r="B1" s="21"/>
      <c r="C1" s="21"/>
      <c r="D1" s="21"/>
      <c r="E1" s="21"/>
      <c r="F1" s="21"/>
      <c r="G1" s="21"/>
    </row>
    <row r="2" spans="1:7" s="25" customFormat="1" ht="12.75">
      <c r="A2" s="23"/>
      <c r="B2" s="23"/>
      <c r="C2" s="23"/>
      <c r="D2" s="24" t="s">
        <v>0</v>
      </c>
      <c r="E2" s="23"/>
      <c r="F2" s="30" t="s">
        <v>83</v>
      </c>
      <c r="G2" s="23"/>
    </row>
    <row r="3" spans="1:7" s="25" customFormat="1" ht="12.75">
      <c r="A3" s="23"/>
      <c r="B3" s="23"/>
      <c r="C3" s="23"/>
      <c r="D3" s="24" t="s">
        <v>1</v>
      </c>
      <c r="E3" s="23"/>
      <c r="F3" s="30" t="s">
        <v>85</v>
      </c>
      <c r="G3" s="23"/>
    </row>
    <row r="4" spans="1:7" s="25" customFormat="1" ht="13.5" thickBot="1">
      <c r="A4" s="26" t="s">
        <v>2</v>
      </c>
      <c r="B4" s="27" t="s">
        <v>3</v>
      </c>
      <c r="C4" s="28"/>
      <c r="D4" s="29">
        <v>2521900000</v>
      </c>
      <c r="E4" s="28"/>
      <c r="F4" s="29" t="s">
        <v>84</v>
      </c>
      <c r="G4" s="29" t="s">
        <v>4</v>
      </c>
    </row>
    <row r="5" spans="1:2" ht="13.5">
      <c r="A5" s="1"/>
      <c r="B5" s="2"/>
    </row>
    <row r="6" spans="1:7" ht="13.5">
      <c r="A6" s="4">
        <v>0</v>
      </c>
      <c r="B6" s="5" t="s">
        <v>5</v>
      </c>
      <c r="D6" s="3">
        <v>0</v>
      </c>
      <c r="F6" s="3">
        <v>0</v>
      </c>
      <c r="G6" s="3">
        <f>D6-F6</f>
        <v>0</v>
      </c>
    </row>
    <row r="7" spans="1:7" ht="13.5">
      <c r="A7" s="4">
        <v>1000</v>
      </c>
      <c r="B7" s="6" t="s">
        <v>6</v>
      </c>
      <c r="D7" s="3">
        <v>0</v>
      </c>
      <c r="F7" s="3">
        <v>0</v>
      </c>
      <c r="G7" s="3">
        <f>D7-F7</f>
        <v>0</v>
      </c>
    </row>
    <row r="8" spans="1:7" ht="13.5">
      <c r="A8" s="4">
        <v>1100</v>
      </c>
      <c r="B8" s="6" t="s">
        <v>7</v>
      </c>
      <c r="D8" s="3">
        <v>0</v>
      </c>
      <c r="F8" s="3">
        <v>0</v>
      </c>
      <c r="G8" s="3">
        <f>D8-F8</f>
        <v>0</v>
      </c>
    </row>
    <row r="9" spans="1:7" ht="13.5">
      <c r="A9" s="4">
        <v>1300</v>
      </c>
      <c r="B9" s="5" t="s">
        <v>8</v>
      </c>
      <c r="D9" s="3">
        <v>0</v>
      </c>
      <c r="F9" s="3">
        <v>0</v>
      </c>
      <c r="G9" s="3">
        <f>D9-F9</f>
        <v>0</v>
      </c>
    </row>
    <row r="10" spans="1:7" ht="13.5">
      <c r="A10" s="4">
        <v>1400</v>
      </c>
      <c r="B10" s="6" t="s">
        <v>9</v>
      </c>
      <c r="D10" s="3">
        <v>0</v>
      </c>
      <c r="F10" s="3">
        <v>0</v>
      </c>
      <c r="G10" s="3">
        <f>D10-F10</f>
        <v>0</v>
      </c>
    </row>
    <row r="11" spans="1:7" ht="13.5">
      <c r="A11" s="4">
        <v>1603</v>
      </c>
      <c r="B11" s="6" t="s">
        <v>10</v>
      </c>
      <c r="D11" s="3">
        <v>2739440.606875651</v>
      </c>
      <c r="F11" s="3">
        <v>2383907.512529959</v>
      </c>
      <c r="G11" s="3">
        <f>D11-F11</f>
        <v>355533.0943456921</v>
      </c>
    </row>
    <row r="12" spans="1:7" ht="13.5">
      <c r="A12" s="4">
        <v>1604</v>
      </c>
      <c r="B12" s="6" t="s">
        <v>11</v>
      </c>
      <c r="D12" s="3">
        <v>19484182.472046595</v>
      </c>
      <c r="F12" s="3">
        <v>16955464.86900886</v>
      </c>
      <c r="G12" s="3">
        <f aca="true" t="shared" si="0" ref="G12:G75">D12-F12</f>
        <v>2528717.6030377336</v>
      </c>
    </row>
    <row r="13" spans="1:7" ht="13.5">
      <c r="A13" s="4">
        <v>1606</v>
      </c>
      <c r="B13" s="6" t="s">
        <v>86</v>
      </c>
      <c r="D13" s="3">
        <v>5336886.352321176</v>
      </c>
      <c r="F13" s="3">
        <v>4644248.696936457</v>
      </c>
      <c r="G13" s="3">
        <f t="shared" si="0"/>
        <v>692637.6553847184</v>
      </c>
    </row>
    <row r="14" spans="1:7" ht="13.5">
      <c r="A14" s="7">
        <v>2000</v>
      </c>
      <c r="B14" s="6" t="s">
        <v>12</v>
      </c>
      <c r="D14" s="3">
        <v>171964086.48826835</v>
      </c>
      <c r="F14" s="3">
        <v>149646054.24765205</v>
      </c>
      <c r="G14" s="3">
        <f t="shared" si="0"/>
        <v>22318032.24061629</v>
      </c>
    </row>
    <row r="15" spans="1:7" ht="13.5">
      <c r="A15" s="4">
        <v>2300</v>
      </c>
      <c r="B15" s="6" t="s">
        <v>87</v>
      </c>
      <c r="D15" s="3">
        <v>43333715.0605141</v>
      </c>
      <c r="F15" s="3">
        <v>37709731.18355376</v>
      </c>
      <c r="G15" s="3">
        <f t="shared" si="0"/>
        <v>5623983.876960337</v>
      </c>
    </row>
    <row r="16" spans="1:7" ht="13.5">
      <c r="A16" s="7">
        <v>2503</v>
      </c>
      <c r="B16" s="6" t="s">
        <v>88</v>
      </c>
      <c r="D16" s="3">
        <v>50734752.46355912</v>
      </c>
      <c r="F16" s="3">
        <v>44150239.008892834</v>
      </c>
      <c r="G16" s="3">
        <f t="shared" si="0"/>
        <v>6584513.454666287</v>
      </c>
    </row>
    <row r="17" spans="1:7" ht="13.5">
      <c r="A17" s="4">
        <v>2504</v>
      </c>
      <c r="B17" s="6" t="s">
        <v>13</v>
      </c>
      <c r="D17" s="3">
        <v>18122581.837660246</v>
      </c>
      <c r="F17" s="3">
        <v>15770576.985974532</v>
      </c>
      <c r="G17" s="3">
        <f t="shared" si="0"/>
        <v>2352004.851685714</v>
      </c>
    </row>
    <row r="18" spans="1:7" ht="13.5">
      <c r="A18" s="8">
        <v>2506</v>
      </c>
      <c r="B18" s="6" t="s">
        <v>89</v>
      </c>
      <c r="D18" s="3">
        <v>14950313.556207558</v>
      </c>
      <c r="F18" s="3">
        <v>13010015.516258813</v>
      </c>
      <c r="G18" s="3">
        <f t="shared" si="0"/>
        <v>1940298.0399487447</v>
      </c>
    </row>
    <row r="19" spans="1:7" ht="13.5">
      <c r="A19" s="4">
        <v>3000</v>
      </c>
      <c r="B19" s="6" t="s">
        <v>14</v>
      </c>
      <c r="D19" s="3">
        <v>65573229.03738725</v>
      </c>
      <c r="F19" s="3">
        <v>57062932.09304495</v>
      </c>
      <c r="G19" s="3">
        <f t="shared" si="0"/>
        <v>8510296.9443423</v>
      </c>
    </row>
    <row r="20" spans="1:7" ht="13.5">
      <c r="A20" s="4">
        <v>3506</v>
      </c>
      <c r="B20" s="6" t="s">
        <v>15</v>
      </c>
      <c r="D20" s="3">
        <v>1724695.855970144</v>
      </c>
      <c r="F20" s="3">
        <v>1500859.4811499575</v>
      </c>
      <c r="G20" s="3">
        <f t="shared" si="0"/>
        <v>223836.37482018652</v>
      </c>
    </row>
    <row r="21" spans="1:7" ht="13.5">
      <c r="A21" s="7">
        <v>3511</v>
      </c>
      <c r="B21" s="6" t="s">
        <v>90</v>
      </c>
      <c r="D21" s="3">
        <v>15353243.684396008</v>
      </c>
      <c r="F21" s="3">
        <v>13360652.123309996</v>
      </c>
      <c r="G21" s="3">
        <f t="shared" si="0"/>
        <v>1992591.561086012</v>
      </c>
    </row>
    <row r="22" spans="1:7" ht="13.5">
      <c r="A22" s="4">
        <v>3609</v>
      </c>
      <c r="B22" s="6" t="s">
        <v>16</v>
      </c>
      <c r="D22" s="3">
        <v>83936050.75435172</v>
      </c>
      <c r="F22" s="3">
        <v>73042569.8820335</v>
      </c>
      <c r="G22" s="3">
        <f t="shared" si="0"/>
        <v>10893480.872318223</v>
      </c>
    </row>
    <row r="23" spans="1:7" ht="13.5">
      <c r="A23" s="4">
        <v>3709</v>
      </c>
      <c r="B23" s="6" t="s">
        <v>17</v>
      </c>
      <c r="D23" s="3">
        <v>16271613.631949931</v>
      </c>
      <c r="F23" s="3">
        <v>14159833.172083475</v>
      </c>
      <c r="G23" s="3">
        <f t="shared" si="0"/>
        <v>2111780.4598664567</v>
      </c>
    </row>
    <row r="24" spans="1:7" ht="13.5">
      <c r="A24" s="4">
        <v>3710</v>
      </c>
      <c r="B24" s="9" t="s">
        <v>18</v>
      </c>
      <c r="D24" s="3">
        <v>1547263.144997431</v>
      </c>
      <c r="F24" s="3">
        <v>1346454.5374564265</v>
      </c>
      <c r="G24" s="3">
        <f t="shared" si="0"/>
        <v>200808.60754100443</v>
      </c>
    </row>
    <row r="25" spans="1:7" ht="13.5">
      <c r="A25" s="4">
        <v>3711</v>
      </c>
      <c r="B25" s="6" t="s">
        <v>19</v>
      </c>
      <c r="D25" s="3">
        <v>32037612.58996041</v>
      </c>
      <c r="F25" s="3">
        <v>27879671.910038903</v>
      </c>
      <c r="G25" s="3">
        <f t="shared" si="0"/>
        <v>4157940.679921508</v>
      </c>
    </row>
    <row r="26" spans="1:7" ht="13.5">
      <c r="A26" s="4">
        <v>3713</v>
      </c>
      <c r="B26" s="9" t="s">
        <v>20</v>
      </c>
      <c r="D26" s="3">
        <v>3030880.0649365</v>
      </c>
      <c r="F26" s="3">
        <v>2637523.054248639</v>
      </c>
      <c r="G26" s="3">
        <f t="shared" si="0"/>
        <v>393357.0106878611</v>
      </c>
    </row>
    <row r="27" spans="1:7" ht="13.5">
      <c r="A27" s="4">
        <v>3714</v>
      </c>
      <c r="B27" s="6" t="s">
        <v>21</v>
      </c>
      <c r="D27" s="3">
        <v>53676877.400109224</v>
      </c>
      <c r="F27" s="3">
        <v>46710525.85046183</v>
      </c>
      <c r="G27" s="3">
        <f t="shared" si="0"/>
        <v>6966351.549647391</v>
      </c>
    </row>
    <row r="28" spans="1:7" ht="13.5">
      <c r="A28" s="4">
        <v>3811</v>
      </c>
      <c r="B28" s="9" t="s">
        <v>22</v>
      </c>
      <c r="D28" s="3">
        <v>22551026.583649173</v>
      </c>
      <c r="F28" s="3">
        <v>19624284.444457144</v>
      </c>
      <c r="G28" s="3">
        <f t="shared" si="0"/>
        <v>2926742.13919203</v>
      </c>
    </row>
    <row r="29" spans="1:7" ht="13.5">
      <c r="A29" s="4">
        <v>4100</v>
      </c>
      <c r="B29" s="6" t="s">
        <v>23</v>
      </c>
      <c r="D29" s="3">
        <v>29814234.347669486</v>
      </c>
      <c r="F29" s="3">
        <v>25944850.588602025</v>
      </c>
      <c r="G29" s="3">
        <f t="shared" si="0"/>
        <v>3869383.759067461</v>
      </c>
    </row>
    <row r="30" spans="1:7" ht="13.5">
      <c r="A30" s="4">
        <v>4200</v>
      </c>
      <c r="B30" s="6" t="s">
        <v>24</v>
      </c>
      <c r="D30" s="3">
        <v>132233856.16506605</v>
      </c>
      <c r="F30" s="3">
        <v>115072136.3812419</v>
      </c>
      <c r="G30" s="3">
        <f t="shared" si="0"/>
        <v>17161719.783824146</v>
      </c>
    </row>
    <row r="31" spans="1:7" ht="13.5">
      <c r="A31" s="4">
        <v>4502</v>
      </c>
      <c r="B31" s="6" t="s">
        <v>25</v>
      </c>
      <c r="D31" s="3">
        <v>11662720.766999602</v>
      </c>
      <c r="F31" s="3">
        <v>10149096.710915312</v>
      </c>
      <c r="G31" s="3">
        <f t="shared" si="0"/>
        <v>1513624.0560842901</v>
      </c>
    </row>
    <row r="32" spans="1:7" ht="13.5">
      <c r="A32" s="4">
        <v>4604</v>
      </c>
      <c r="B32" s="6" t="s">
        <v>26</v>
      </c>
      <c r="D32" s="3">
        <v>8554260.191245886</v>
      </c>
      <c r="F32" s="3">
        <v>7444061.785046282</v>
      </c>
      <c r="G32" s="3">
        <f t="shared" si="0"/>
        <v>1110198.4061996033</v>
      </c>
    </row>
    <row r="33" spans="1:7" ht="13.5">
      <c r="A33" s="4">
        <v>4607</v>
      </c>
      <c r="B33" s="6" t="s">
        <v>27</v>
      </c>
      <c r="D33" s="3">
        <v>45599046.7222459</v>
      </c>
      <c r="F33" s="3">
        <v>39681061.07959905</v>
      </c>
      <c r="G33" s="3">
        <f t="shared" si="0"/>
        <v>5917985.642646849</v>
      </c>
    </row>
    <row r="34" spans="1:7" ht="13.5">
      <c r="A34" s="4">
        <v>4803</v>
      </c>
      <c r="B34" s="9" t="s">
        <v>28</v>
      </c>
      <c r="D34" s="3">
        <v>14025201.29801537</v>
      </c>
      <c r="F34" s="3">
        <v>12204967.19482316</v>
      </c>
      <c r="G34" s="3">
        <f t="shared" si="0"/>
        <v>1820234.1031922083</v>
      </c>
    </row>
    <row r="35" spans="1:7" ht="13.5">
      <c r="A35" s="4">
        <v>4901</v>
      </c>
      <c r="B35" s="6" t="s">
        <v>29</v>
      </c>
      <c r="D35" s="3">
        <v>3913999.3661115966</v>
      </c>
      <c r="F35" s="3">
        <v>3406028.394808878</v>
      </c>
      <c r="G35" s="3">
        <f t="shared" si="0"/>
        <v>507970.9713027184</v>
      </c>
    </row>
    <row r="36" spans="1:7" ht="13.5">
      <c r="A36" s="4">
        <v>4902</v>
      </c>
      <c r="B36" s="6" t="s">
        <v>30</v>
      </c>
      <c r="D36" s="3">
        <v>3511682.955705796</v>
      </c>
      <c r="F36" s="3">
        <v>3055925.8553439626</v>
      </c>
      <c r="G36" s="3">
        <f t="shared" si="0"/>
        <v>455757.10036183335</v>
      </c>
    </row>
    <row r="37" spans="1:7" ht="13.5">
      <c r="A37" s="4">
        <v>4908</v>
      </c>
      <c r="B37" s="6" t="s">
        <v>31</v>
      </c>
      <c r="D37" s="3">
        <v>2385902.3940250375</v>
      </c>
      <c r="F37" s="3">
        <v>2076252.5849269785</v>
      </c>
      <c r="G37" s="3">
        <f t="shared" si="0"/>
        <v>309649.8090980591</v>
      </c>
    </row>
    <row r="38" spans="1:7" ht="13.5">
      <c r="A38" s="4">
        <v>4911</v>
      </c>
      <c r="B38" s="6" t="s">
        <v>91</v>
      </c>
      <c r="D38" s="3">
        <v>15384136.723423148</v>
      </c>
      <c r="F38" s="3">
        <v>13387535.767962424</v>
      </c>
      <c r="G38" s="3">
        <f t="shared" si="0"/>
        <v>1996600.9554607235</v>
      </c>
    </row>
    <row r="39" spans="1:7" ht="13.5">
      <c r="A39" s="4">
        <v>5200</v>
      </c>
      <c r="B39" s="6" t="s">
        <v>32</v>
      </c>
      <c r="D39" s="3">
        <v>109587664.7096676</v>
      </c>
      <c r="F39" s="3">
        <v>95365037.85710634</v>
      </c>
      <c r="G39" s="3">
        <f t="shared" si="0"/>
        <v>14222626.85256125</v>
      </c>
    </row>
    <row r="40" spans="1:7" ht="13.5">
      <c r="A40" s="4">
        <v>5508</v>
      </c>
      <c r="B40" s="6" t="s">
        <v>33</v>
      </c>
      <c r="D40" s="3">
        <v>34630371.08755843</v>
      </c>
      <c r="F40" s="3">
        <v>30135934.172154218</v>
      </c>
      <c r="G40" s="3">
        <f t="shared" si="0"/>
        <v>4494436.915404215</v>
      </c>
    </row>
    <row r="41" spans="1:7" ht="13.5">
      <c r="A41" s="4">
        <v>5604</v>
      </c>
      <c r="B41" s="6" t="s">
        <v>34</v>
      </c>
      <c r="D41" s="3">
        <v>30413560.123773646</v>
      </c>
      <c r="F41" s="3">
        <v>26466394.00754734</v>
      </c>
      <c r="G41" s="3">
        <f t="shared" si="0"/>
        <v>3947166.1162263043</v>
      </c>
    </row>
    <row r="42" spans="1:7" ht="13.5">
      <c r="A42" s="4">
        <v>5609</v>
      </c>
      <c r="B42" s="6" t="s">
        <v>35</v>
      </c>
      <c r="D42" s="3">
        <v>15020833.339762675</v>
      </c>
      <c r="F42" s="3">
        <v>13071383.023689743</v>
      </c>
      <c r="G42" s="3">
        <f t="shared" si="0"/>
        <v>1949450.3160729315</v>
      </c>
    </row>
    <row r="43" spans="1:7" ht="13.5">
      <c r="A43" s="4">
        <v>5611</v>
      </c>
      <c r="B43" s="6" t="s">
        <v>36</v>
      </c>
      <c r="D43" s="3">
        <v>1678813.0473512993</v>
      </c>
      <c r="F43" s="3">
        <v>1460931.4856723745</v>
      </c>
      <c r="G43" s="3">
        <f t="shared" si="0"/>
        <v>217881.56167892483</v>
      </c>
    </row>
    <row r="44" spans="1:7" ht="13.5">
      <c r="A44" s="4">
        <v>5612</v>
      </c>
      <c r="B44" s="6" t="s">
        <v>92</v>
      </c>
      <c r="D44" s="3">
        <v>12950615.17426188</v>
      </c>
      <c r="F44" s="3">
        <v>11269844.189474253</v>
      </c>
      <c r="G44" s="3">
        <f>D44-F44</f>
        <v>1680770.9847876262</v>
      </c>
    </row>
    <row r="45" spans="1:7" ht="13.5">
      <c r="A45" s="4">
        <v>5706</v>
      </c>
      <c r="B45" s="6" t="s">
        <v>37</v>
      </c>
      <c r="D45" s="3">
        <v>2922545.205683625</v>
      </c>
      <c r="F45" s="3">
        <v>2543248.228872391</v>
      </c>
      <c r="G45" s="3">
        <f t="shared" si="0"/>
        <v>379296.9768112339</v>
      </c>
    </row>
    <row r="46" spans="1:7" ht="13.5">
      <c r="A46" s="4">
        <v>6000</v>
      </c>
      <c r="B46" s="6" t="s">
        <v>38</v>
      </c>
      <c r="D46" s="3">
        <v>226494045.57394314</v>
      </c>
      <c r="F46" s="3">
        <v>197098946.1979363</v>
      </c>
      <c r="G46" s="3">
        <f t="shared" si="0"/>
        <v>29395099.37600684</v>
      </c>
    </row>
    <row r="47" spans="1:7" ht="13.5">
      <c r="A47" s="4">
        <v>6100</v>
      </c>
      <c r="B47" s="6" t="s">
        <v>93</v>
      </c>
      <c r="D47" s="3">
        <v>91053029.57908201</v>
      </c>
      <c r="F47" s="3">
        <v>79235885.1319455</v>
      </c>
      <c r="G47" s="3">
        <f t="shared" si="0"/>
        <v>11817144.447136506</v>
      </c>
    </row>
    <row r="48" spans="1:7" ht="13.5">
      <c r="A48" s="4">
        <v>6250</v>
      </c>
      <c r="B48" s="6" t="s">
        <v>94</v>
      </c>
      <c r="D48" s="3">
        <v>76578687.36553669</v>
      </c>
      <c r="F48" s="3">
        <v>66640067.9219663</v>
      </c>
      <c r="G48" s="3">
        <f t="shared" si="0"/>
        <v>9938619.44357039</v>
      </c>
    </row>
    <row r="49" spans="1:7" ht="13.5">
      <c r="A49" s="4">
        <v>6400</v>
      </c>
      <c r="B49" s="6" t="s">
        <v>39</v>
      </c>
      <c r="D49" s="3">
        <v>45744695.39102402</v>
      </c>
      <c r="F49" s="3">
        <v>39807807.012625925</v>
      </c>
      <c r="G49" s="3">
        <f t="shared" si="0"/>
        <v>5936888.378398098</v>
      </c>
    </row>
    <row r="50" spans="1:7" ht="13.5">
      <c r="A50" s="4">
        <v>6501</v>
      </c>
      <c r="B50" s="6" t="s">
        <v>40</v>
      </c>
      <c r="D50" s="3">
        <v>2810414.5037025777</v>
      </c>
      <c r="F50" s="3">
        <v>2445670.197004511</v>
      </c>
      <c r="G50" s="3">
        <f t="shared" si="0"/>
        <v>364744.30669806665</v>
      </c>
    </row>
    <row r="51" spans="1:7" ht="13.5">
      <c r="A51" s="4">
        <v>6506</v>
      </c>
      <c r="B51" s="6" t="s">
        <v>41</v>
      </c>
      <c r="D51" s="3">
        <v>3517139.0257066055</v>
      </c>
      <c r="F51" s="3">
        <v>3060673.819666012</v>
      </c>
      <c r="G51" s="3">
        <f t="shared" si="0"/>
        <v>456465.20604059333</v>
      </c>
    </row>
    <row r="52" spans="1:7" ht="13.5">
      <c r="A52" s="4">
        <v>6513</v>
      </c>
      <c r="B52" s="6" t="s">
        <v>42</v>
      </c>
      <c r="D52" s="3">
        <v>13023839.887210209</v>
      </c>
      <c r="F52" s="3">
        <v>11333565.572176345</v>
      </c>
      <c r="G52" s="3">
        <f t="shared" si="0"/>
        <v>1690274.3150338642</v>
      </c>
    </row>
    <row r="53" spans="1:7" ht="13.5">
      <c r="A53" s="4">
        <v>6514</v>
      </c>
      <c r="B53" s="6" t="s">
        <v>43</v>
      </c>
      <c r="D53" s="3">
        <v>12718289.265999693</v>
      </c>
      <c r="F53" s="3">
        <v>11067670.257806784</v>
      </c>
      <c r="G53" s="3">
        <f t="shared" si="0"/>
        <v>1650619.0081929099</v>
      </c>
    </row>
    <row r="54" spans="1:7" ht="13.5">
      <c r="A54" s="4">
        <v>6601</v>
      </c>
      <c r="B54" s="6" t="s">
        <v>44</v>
      </c>
      <c r="D54" s="3">
        <v>8347265.261208309</v>
      </c>
      <c r="F54" s="3">
        <v>7263931.298722294</v>
      </c>
      <c r="G54" s="3">
        <f t="shared" si="0"/>
        <v>1083333.9624860147</v>
      </c>
    </row>
    <row r="55" spans="1:7" ht="13.5">
      <c r="A55" s="4">
        <v>6602</v>
      </c>
      <c r="B55" s="6" t="s">
        <v>45</v>
      </c>
      <c r="D55" s="3">
        <v>8371660.373314832</v>
      </c>
      <c r="F55" s="3">
        <v>7285160.337553721</v>
      </c>
      <c r="G55" s="3">
        <f t="shared" si="0"/>
        <v>1086500.0357611114</v>
      </c>
    </row>
    <row r="56" spans="1:7" ht="13.5">
      <c r="A56" s="4">
        <v>6607</v>
      </c>
      <c r="B56" s="6" t="s">
        <v>46</v>
      </c>
      <c r="D56" s="3">
        <v>19139805.573003832</v>
      </c>
      <c r="F56" s="3">
        <v>16655782.271507278</v>
      </c>
      <c r="G56" s="3">
        <f t="shared" si="0"/>
        <v>2484023.301496554</v>
      </c>
    </row>
    <row r="57" spans="1:7" ht="13.5">
      <c r="A57" s="4">
        <v>6609</v>
      </c>
      <c r="B57" s="6" t="s">
        <v>47</v>
      </c>
      <c r="D57" s="3">
        <v>13755334.845079932</v>
      </c>
      <c r="F57" s="3">
        <v>11970124.84674746</v>
      </c>
      <c r="G57" s="3">
        <f t="shared" si="0"/>
        <v>1785209.9983324725</v>
      </c>
    </row>
    <row r="58" spans="1:7" ht="13.5">
      <c r="A58" s="4">
        <v>6611</v>
      </c>
      <c r="B58" s="6" t="s">
        <v>48</v>
      </c>
      <c r="D58" s="3">
        <v>962660.329428489</v>
      </c>
      <c r="F58" s="3">
        <v>837723.2875862492</v>
      </c>
      <c r="G58" s="3">
        <f t="shared" si="0"/>
        <v>124937.04184223979</v>
      </c>
    </row>
    <row r="59" spans="1:7" ht="13.5">
      <c r="A59" s="4">
        <v>6612</v>
      </c>
      <c r="B59" s="6" t="s">
        <v>49</v>
      </c>
      <c r="D59" s="3">
        <v>19314742.195407774</v>
      </c>
      <c r="F59" s="3">
        <v>16808015.07674448</v>
      </c>
      <c r="G59" s="3">
        <f t="shared" si="0"/>
        <v>2506727.118663296</v>
      </c>
    </row>
    <row r="60" spans="1:7" ht="13.5">
      <c r="A60" s="4">
        <v>6706</v>
      </c>
      <c r="B60" s="6" t="s">
        <v>50</v>
      </c>
      <c r="D60" s="3">
        <v>1689954.8752358332</v>
      </c>
      <c r="F60" s="3">
        <v>1470627.2925939013</v>
      </c>
      <c r="G60" s="3">
        <f t="shared" si="0"/>
        <v>219327.58264193195</v>
      </c>
    </row>
    <row r="61" spans="1:7" ht="13.5">
      <c r="A61" s="4">
        <v>6709</v>
      </c>
      <c r="B61" s="6" t="s">
        <v>95</v>
      </c>
      <c r="D61" s="3">
        <v>19669216.303174917</v>
      </c>
      <c r="F61" s="3">
        <v>17116484.435920406</v>
      </c>
      <c r="G61" s="3">
        <f t="shared" si="0"/>
        <v>2552731.8672545105</v>
      </c>
    </row>
    <row r="62" spans="1:7" ht="13.5">
      <c r="A62" s="4">
        <v>7000</v>
      </c>
      <c r="B62" s="6" t="s">
        <v>51</v>
      </c>
      <c r="D62" s="3">
        <v>39227165.15736922</v>
      </c>
      <c r="F62" s="3">
        <v>34136142.057322845</v>
      </c>
      <c r="G62" s="3">
        <f t="shared" si="0"/>
        <v>5091023.100046374</v>
      </c>
    </row>
    <row r="63" spans="1:7" ht="13.5">
      <c r="A63" s="4">
        <v>7300</v>
      </c>
      <c r="B63" s="6" t="s">
        <v>52</v>
      </c>
      <c r="D63" s="3">
        <v>134875739.2524441</v>
      </c>
      <c r="F63" s="3">
        <v>117371147.69158722</v>
      </c>
      <c r="G63" s="3">
        <f t="shared" si="0"/>
        <v>17504591.560856864</v>
      </c>
    </row>
    <row r="64" spans="1:7" ht="13.5">
      <c r="A64" s="4">
        <v>7502</v>
      </c>
      <c r="B64" s="6" t="s">
        <v>53</v>
      </c>
      <c r="D64" s="3">
        <v>27984096.402219534</v>
      </c>
      <c r="F64" s="3">
        <v>24352233.619220026</v>
      </c>
      <c r="G64" s="3">
        <f t="shared" si="0"/>
        <v>3631862.782999508</v>
      </c>
    </row>
    <row r="65" spans="1:7" ht="13.5">
      <c r="A65" s="4">
        <v>7505</v>
      </c>
      <c r="B65" s="6" t="s">
        <v>54</v>
      </c>
      <c r="D65" s="3">
        <v>2171909.228852548</v>
      </c>
      <c r="F65" s="3">
        <v>1890032.1161187207</v>
      </c>
      <c r="G65" s="3">
        <f t="shared" si="0"/>
        <v>281877.11273382744</v>
      </c>
    </row>
    <row r="66" spans="1:7" ht="13.5">
      <c r="A66" s="4">
        <v>7509</v>
      </c>
      <c r="B66" s="10" t="s">
        <v>55</v>
      </c>
      <c r="D66" s="3">
        <v>3694417.2709502196</v>
      </c>
      <c r="F66" s="3">
        <v>3214944.3446716173</v>
      </c>
      <c r="G66" s="3">
        <f>D66-F66</f>
        <v>479472.92627860233</v>
      </c>
    </row>
    <row r="67" spans="1:7" ht="13.5">
      <c r="A67" s="4">
        <v>7613</v>
      </c>
      <c r="B67" s="6" t="s">
        <v>56</v>
      </c>
      <c r="D67" s="3">
        <v>7795046.320167948</v>
      </c>
      <c r="F67" s="3">
        <v>6783381.043752954</v>
      </c>
      <c r="G67" s="3">
        <f t="shared" si="0"/>
        <v>1011665.2764149932</v>
      </c>
    </row>
    <row r="68" spans="1:7" ht="13.5">
      <c r="A68" s="4">
        <v>7617</v>
      </c>
      <c r="B68" s="6" t="s">
        <v>57</v>
      </c>
      <c r="D68" s="3">
        <v>16455706.09663566</v>
      </c>
      <c r="F68" s="3">
        <v>14320033.54600762</v>
      </c>
      <c r="G68" s="3">
        <f t="shared" si="0"/>
        <v>2135672.55062804</v>
      </c>
    </row>
    <row r="69" spans="1:7" ht="13.5">
      <c r="A69" s="4">
        <v>7620</v>
      </c>
      <c r="B69" s="6" t="s">
        <v>58</v>
      </c>
      <c r="D69" s="3">
        <v>68415463.86031546</v>
      </c>
      <c r="F69" s="3">
        <v>59536292.8696016</v>
      </c>
      <c r="G69" s="3">
        <f t="shared" si="0"/>
        <v>8879170.990713857</v>
      </c>
    </row>
    <row r="70" spans="1:7" ht="13.5">
      <c r="A70" s="4">
        <v>7708</v>
      </c>
      <c r="B70" s="6" t="s">
        <v>59</v>
      </c>
      <c r="D70" s="3">
        <v>56783316.734346636</v>
      </c>
      <c r="F70" s="3">
        <v>49413801.85780448</v>
      </c>
      <c r="G70" s="3">
        <f t="shared" si="0"/>
        <v>7369514.876542158</v>
      </c>
    </row>
    <row r="71" spans="1:7" ht="13.5">
      <c r="A71" s="4">
        <v>8000</v>
      </c>
      <c r="B71" s="6" t="s">
        <v>60</v>
      </c>
      <c r="D71" s="3">
        <v>101167089.36246331</v>
      </c>
      <c r="F71" s="3">
        <v>88037310.8826131</v>
      </c>
      <c r="G71" s="3">
        <f t="shared" si="0"/>
        <v>13129778.479850218</v>
      </c>
    </row>
    <row r="72" spans="1:7" ht="13.5">
      <c r="A72" s="4">
        <v>8200</v>
      </c>
      <c r="B72" s="6" t="s">
        <v>61</v>
      </c>
      <c r="D72" s="3">
        <v>105172450.6509626</v>
      </c>
      <c r="F72" s="3">
        <v>91522843.96629626</v>
      </c>
      <c r="G72" s="3">
        <f t="shared" si="0"/>
        <v>13649606.68466635</v>
      </c>
    </row>
    <row r="73" spans="1:7" ht="13.5">
      <c r="A73" s="4">
        <v>8508</v>
      </c>
      <c r="B73" s="9" t="s">
        <v>62</v>
      </c>
      <c r="D73" s="3">
        <v>16589103.196998255</v>
      </c>
      <c r="F73" s="3">
        <v>14436117.957148328</v>
      </c>
      <c r="G73" s="3">
        <f t="shared" si="0"/>
        <v>2152985.239849927</v>
      </c>
    </row>
    <row r="74" spans="1:7" ht="13.5">
      <c r="A74" s="4">
        <v>8509</v>
      </c>
      <c r="B74" s="6" t="s">
        <v>63</v>
      </c>
      <c r="D74" s="3">
        <v>16529273.036893837</v>
      </c>
      <c r="F74" s="3">
        <v>14384052.740698367</v>
      </c>
      <c r="G74" s="3">
        <f t="shared" si="0"/>
        <v>2145220.29619547</v>
      </c>
    </row>
    <row r="75" spans="1:7" ht="13.5">
      <c r="A75" s="4">
        <v>8610</v>
      </c>
      <c r="B75" s="6" t="s">
        <v>64</v>
      </c>
      <c r="D75" s="3">
        <v>14472238.3182231</v>
      </c>
      <c r="F75" s="3">
        <v>12593986.36471407</v>
      </c>
      <c r="G75" s="3">
        <f t="shared" si="0"/>
        <v>1878251.9535090309</v>
      </c>
    </row>
    <row r="76" spans="1:7" ht="13.5">
      <c r="A76" s="4">
        <v>8613</v>
      </c>
      <c r="B76" s="9" t="s">
        <v>65</v>
      </c>
      <c r="D76" s="3">
        <v>37749315.4178187</v>
      </c>
      <c r="F76" s="3">
        <v>32850092.23836985</v>
      </c>
      <c r="G76" s="3">
        <f aca="true" t="shared" si="1" ref="G76:G84">D76-F76</f>
        <v>4899223.179448854</v>
      </c>
    </row>
    <row r="77" spans="1:7" ht="13.5">
      <c r="A77" s="4">
        <v>8614</v>
      </c>
      <c r="B77" s="6" t="s">
        <v>66</v>
      </c>
      <c r="D77" s="3">
        <v>45607445.835528195</v>
      </c>
      <c r="F77" s="3">
        <v>39688370.12992195</v>
      </c>
      <c r="G77" s="3">
        <f t="shared" si="1"/>
        <v>5919075.7056062445</v>
      </c>
    </row>
    <row r="78" spans="1:7" ht="13.5">
      <c r="A78" s="4">
        <v>8710</v>
      </c>
      <c r="B78" s="6" t="s">
        <v>67</v>
      </c>
      <c r="D78" s="3">
        <v>19334681.40333954</v>
      </c>
      <c r="F78" s="3">
        <v>16825366.512458444</v>
      </c>
      <c r="G78" s="3">
        <f t="shared" si="1"/>
        <v>2509314.890881095</v>
      </c>
    </row>
    <row r="79" spans="1:7" ht="13.5">
      <c r="A79" s="4">
        <v>8716</v>
      </c>
      <c r="B79" s="6" t="s">
        <v>68</v>
      </c>
      <c r="D79" s="3">
        <v>25953024.8299599</v>
      </c>
      <c r="F79" s="3">
        <v>22584760.81201871</v>
      </c>
      <c r="G79" s="3">
        <f t="shared" si="1"/>
        <v>3368264.017941188</v>
      </c>
    </row>
    <row r="80" spans="1:7" ht="13.5">
      <c r="A80" s="4">
        <v>8717</v>
      </c>
      <c r="B80" s="6" t="s">
        <v>69</v>
      </c>
      <c r="D80" s="3">
        <v>35316745.297073565</v>
      </c>
      <c r="F80" s="3">
        <v>30733228.608968496</v>
      </c>
      <c r="G80" s="3">
        <f t="shared" si="1"/>
        <v>4583516.688105069</v>
      </c>
    </row>
    <row r="81" spans="1:7" ht="13.5">
      <c r="A81" s="4">
        <v>8719</v>
      </c>
      <c r="B81" s="6" t="s">
        <v>70</v>
      </c>
      <c r="D81" s="3">
        <v>24755610.665159117</v>
      </c>
      <c r="F81" s="3">
        <v>21542750.769561917</v>
      </c>
      <c r="G81" s="3">
        <f t="shared" si="1"/>
        <v>3212859.895597201</v>
      </c>
    </row>
    <row r="82" spans="1:7" ht="13.5">
      <c r="A82" s="4">
        <v>8720</v>
      </c>
      <c r="B82" s="6" t="s">
        <v>71</v>
      </c>
      <c r="D82" s="3">
        <v>26332355.607981168</v>
      </c>
      <c r="F82" s="3">
        <v>22914860.865726426</v>
      </c>
      <c r="G82" s="3">
        <f t="shared" si="1"/>
        <v>3417494.7422547415</v>
      </c>
    </row>
    <row r="83" spans="1:7" ht="13.5">
      <c r="A83" s="4">
        <v>8721</v>
      </c>
      <c r="B83" s="6" t="s">
        <v>72</v>
      </c>
      <c r="C83" s="17"/>
      <c r="D83" s="17">
        <v>26924000.481976476</v>
      </c>
      <c r="E83" s="17"/>
      <c r="F83" s="17">
        <v>23429720.233849704</v>
      </c>
      <c r="G83" s="3">
        <f t="shared" si="1"/>
        <v>3494280.2481267713</v>
      </c>
    </row>
    <row r="84" spans="1:7" ht="14.25" thickBot="1">
      <c r="A84" s="11">
        <v>8722</v>
      </c>
      <c r="B84" s="32" t="s">
        <v>96</v>
      </c>
      <c r="C84" s="12"/>
      <c r="D84" s="12">
        <v>8745130.020534301</v>
      </c>
      <c r="E84" s="12"/>
      <c r="F84" s="12">
        <v>7610159.9361848505</v>
      </c>
      <c r="G84" s="12">
        <f t="shared" si="1"/>
        <v>1134970.0843494507</v>
      </c>
    </row>
    <row r="85" spans="1:6" ht="13.5">
      <c r="A85" s="1"/>
      <c r="B85" s="31"/>
      <c r="C85" s="18"/>
      <c r="D85" s="18"/>
      <c r="E85" s="18"/>
      <c r="F85" s="17"/>
    </row>
    <row r="86" spans="1:7" ht="14.25" thickBot="1">
      <c r="A86" s="13"/>
      <c r="B86" s="14" t="s">
        <v>73</v>
      </c>
      <c r="C86" s="15"/>
      <c r="D86" s="15">
        <f>SUM(D6:D85)</f>
        <v>2521899999.9999995</v>
      </c>
      <c r="E86" s="15"/>
      <c r="F86" s="15">
        <f>SUM(F6:F85)</f>
        <v>2194599999.9999995</v>
      </c>
      <c r="G86" s="15">
        <f>SUM(G6:G85)</f>
        <v>327300000</v>
      </c>
    </row>
    <row r="87" spans="1:2" ht="14.25" thickTop="1">
      <c r="A87" s="16"/>
      <c r="B87" s="2"/>
    </row>
    <row r="88" spans="1:7" ht="13.5">
      <c r="A88" s="16"/>
      <c r="B88" s="2" t="s">
        <v>74</v>
      </c>
      <c r="D88" s="3">
        <f>SUM(D6:D13)</f>
        <v>27560509.43124342</v>
      </c>
      <c r="F88" s="3">
        <f>SUM(F6:F13)</f>
        <v>23983621.078475278</v>
      </c>
      <c r="G88" s="3">
        <f>SUM(G6:G13)</f>
        <v>3576888.352768144</v>
      </c>
    </row>
    <row r="89" spans="1:7" ht="13.5">
      <c r="A89" s="16"/>
      <c r="B89" s="2" t="s">
        <v>75</v>
      </c>
      <c r="D89" s="3">
        <f>SUM(D14:D18)</f>
        <v>299105449.40620935</v>
      </c>
      <c r="F89" s="3">
        <f>SUM(F14:F18)</f>
        <v>260286616.94233197</v>
      </c>
      <c r="G89" s="3">
        <f>SUM(G14:G18)</f>
        <v>38818832.46387738</v>
      </c>
    </row>
    <row r="90" spans="1:7" ht="13.5">
      <c r="A90" s="16"/>
      <c r="B90" s="2" t="s">
        <v>76</v>
      </c>
      <c r="D90" s="3">
        <f>SUM(D19:D28)</f>
        <v>295702492.7477077</v>
      </c>
      <c r="F90" s="3">
        <f>SUM(F19:F28)</f>
        <v>257325306.5482848</v>
      </c>
      <c r="G90" s="3">
        <f>SUM(G19:G28)</f>
        <v>38377186.19942297</v>
      </c>
    </row>
    <row r="91" spans="1:7" ht="13.5">
      <c r="A91" s="16"/>
      <c r="B91" s="2" t="s">
        <v>77</v>
      </c>
      <c r="D91" s="3">
        <f>SUM(D29:D38)</f>
        <v>267085040.93050787</v>
      </c>
      <c r="F91" s="3">
        <f>SUM(F29:F38)</f>
        <v>232421916.34327003</v>
      </c>
      <c r="G91" s="3">
        <f>SUM(G29:G38)</f>
        <v>34663124.587237895</v>
      </c>
    </row>
    <row r="92" spans="1:7" ht="13.5">
      <c r="A92" s="16"/>
      <c r="B92" s="2" t="s">
        <v>78</v>
      </c>
      <c r="D92" s="3">
        <f>SUM(D39:D45)</f>
        <v>207204402.68805912</v>
      </c>
      <c r="F92" s="3">
        <f>SUM(F39:F45)</f>
        <v>180312772.96451667</v>
      </c>
      <c r="G92" s="3">
        <f>SUM(G39:G45)</f>
        <v>26891629.723542485</v>
      </c>
    </row>
    <row r="93" spans="1:7" ht="13.5">
      <c r="A93" s="16"/>
      <c r="B93" s="2" t="s">
        <v>79</v>
      </c>
      <c r="D93" s="3">
        <f>SUM(D46:D61)</f>
        <v>563190780.3480588</v>
      </c>
      <c r="F93" s="3">
        <f>SUM(F46:F61)</f>
        <v>490098134.9585035</v>
      </c>
      <c r="G93" s="3">
        <f>SUM(G46:G61)</f>
        <v>73092645.3895554</v>
      </c>
    </row>
    <row r="94" spans="1:7" ht="13.5">
      <c r="A94" s="16"/>
      <c r="B94" s="2" t="s">
        <v>80</v>
      </c>
      <c r="C94" s="17"/>
      <c r="D94" s="17">
        <f>SUM(D62:D70)</f>
        <v>357402860.3233013</v>
      </c>
      <c r="E94" s="17"/>
      <c r="F94" s="17">
        <f>SUM(F62:F70)</f>
        <v>311018009.1460871</v>
      </c>
      <c r="G94" s="17">
        <f>SUM(G62:G70)</f>
        <v>46384851.17721423</v>
      </c>
    </row>
    <row r="95" spans="1:7" ht="13.5">
      <c r="A95" s="16"/>
      <c r="B95" s="2" t="s">
        <v>81</v>
      </c>
      <c r="C95" s="18"/>
      <c r="D95" s="18">
        <f>SUM(D71:D84)</f>
        <v>504648464.12491196</v>
      </c>
      <c r="E95" s="18"/>
      <c r="F95" s="18">
        <f>SUM(F71:F84)</f>
        <v>439153622.0185304</v>
      </c>
      <c r="G95" s="18">
        <f>SUM(G71:G84)</f>
        <v>65494842.10638161</v>
      </c>
    </row>
    <row r="96" spans="1:7" ht="14.25" thickBot="1">
      <c r="A96" s="13"/>
      <c r="B96" s="19" t="s">
        <v>82</v>
      </c>
      <c r="C96" s="20"/>
      <c r="D96" s="20">
        <f>SUM(D88:D95)</f>
        <v>2521899999.9999995</v>
      </c>
      <c r="E96" s="20"/>
      <c r="F96" s="20">
        <f>SUM(F88:F95)</f>
        <v>2194600000</v>
      </c>
      <c r="G96" s="20">
        <f>SUM(G88:G95)</f>
        <v>327300000.0000001</v>
      </c>
    </row>
    <row r="97" spans="1:2" ht="14.25" thickTop="1">
      <c r="A97" s="16"/>
      <c r="B97" s="2"/>
    </row>
  </sheetData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&amp;L&amp;"Times New Roman,Bold"&amp;11Jöfnunarsjóður sveitarfélaga&amp;"Times New Roman,Regular"&amp;10
Uppgjör fasteignaskattsframlaga desember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Jöfnunarsjóði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Guðni Geir Einarsson</dc:creator>
  <cp:keywords/>
  <dc:description/>
  <cp:lastModifiedBy>.</cp:lastModifiedBy>
  <cp:lastPrinted>2007-12-13T23:59:09Z</cp:lastPrinted>
  <dcterms:created xsi:type="dcterms:W3CDTF">2006-12-21T15:38:47Z</dcterms:created>
  <dcterms:modified xsi:type="dcterms:W3CDTF">2007-12-13T23:59:27Z</dcterms:modified>
  <cp:category/>
  <cp:version/>
  <cp:contentType/>
  <cp:contentStatus/>
</cp:coreProperties>
</file>